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410"/>
  <workbookPr/>
  <mc:AlternateContent xmlns:mc="http://schemas.openxmlformats.org/markup-compatibility/2006">
    <mc:Choice Requires="x15">
      <x15ac:absPath xmlns:x15ac="http://schemas.microsoft.com/office/spreadsheetml/2010/11/ac" url="/Users/byronb/Raw_Data_Files.noindex/ENRR_2016/Fairall_processing/plots/"/>
    </mc:Choice>
  </mc:AlternateContent>
  <bookViews>
    <workbookView xWindow="13220" yWindow="8920" windowWidth="19580" windowHeight="18460" tabRatio="500"/>
  </bookViews>
  <sheets>
    <sheet name="Sheet1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37" i="1" l="1"/>
  <c r="J37" i="1"/>
  <c r="I37" i="1"/>
  <c r="H37" i="1"/>
  <c r="G37" i="1"/>
  <c r="F37" i="1"/>
  <c r="E37" i="1"/>
  <c r="D37" i="1"/>
  <c r="C37" i="1"/>
  <c r="B37" i="1"/>
  <c r="C24" i="1"/>
  <c r="D24" i="1"/>
  <c r="E24" i="1"/>
  <c r="F24" i="1"/>
  <c r="G24" i="1"/>
  <c r="H24" i="1"/>
  <c r="I24" i="1"/>
  <c r="J24" i="1"/>
  <c r="K24" i="1"/>
  <c r="B24" i="1"/>
  <c r="K11" i="1"/>
  <c r="J11" i="1"/>
  <c r="I11" i="1"/>
  <c r="H11" i="1"/>
  <c r="G11" i="1"/>
  <c r="F11" i="1"/>
  <c r="E11" i="1"/>
  <c r="D11" i="1"/>
  <c r="C11" i="1"/>
  <c r="B11" i="1"/>
</calcChain>
</file>

<file path=xl/sharedStrings.xml><?xml version="1.0" encoding="utf-8"?>
<sst xmlns="http://schemas.openxmlformats.org/spreadsheetml/2006/main" count="80" uniqueCount="22">
  <si>
    <t>altitude gridded</t>
  </si>
  <si>
    <t>RF</t>
  </si>
  <si>
    <t>Q1b</t>
  </si>
  <si>
    <t>Q2b</t>
  </si>
  <si>
    <t>Qrb</t>
  </si>
  <si>
    <t>Iq</t>
  </si>
  <si>
    <t>wi2</t>
  </si>
  <si>
    <t>Pcp</t>
  </si>
  <si>
    <t>hs_sfa</t>
  </si>
  <si>
    <t>hl_sfa</t>
  </si>
  <si>
    <t>hs_c35</t>
  </si>
  <si>
    <t>hl_c35</t>
  </si>
  <si>
    <t>mean</t>
  </si>
  <si>
    <t>altitude gridded - combined</t>
  </si>
  <si>
    <t>1,3,7,8,10</t>
  </si>
  <si>
    <t>pressure gridded</t>
  </si>
  <si>
    <t>pressure gridded - combined</t>
  </si>
  <si>
    <t>omega</t>
  </si>
  <si>
    <t>Integrated quantities for ENRR G4 flights circling equatorial convection, 2016</t>
  </si>
  <si>
    <t>pressure gridded - combined - model grid scale</t>
  </si>
  <si>
    <t>pressure gridded - model grid scale</t>
  </si>
  <si>
    <t>7/5/17  BWB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</si>
</sst>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1" fontId="1" fillId="0" borderId="0" xfId="0" applyNumberFormat="1" applyFont="1"/>
    <xf numFmtId="0" fontId="1" fillId="0" borderId="0" xfId="0" applyFont="1"/>
    <xf numFmtId="1" fontId="0" fillId="0" borderId="0" xfId="0" applyNumberFormat="1"/>
    <xf numFmtId="0" fontId="0" fillId="0" borderId="0" xfId="0" applyAlignment="1">
      <alignment horizontal="center" vertical="center"/>
    </xf>
    <xf numFmtId="164" fontId="0" fillId="0" borderId="0" xfId="0" applyNumberFormat="1"/>
    <xf numFmtId="164" fontId="1" fillId="0" borderId="0" xfId="0" applyNumberFormat="1" applyFont="1"/>
    <xf numFmtId="164" fontId="0" fillId="0" borderId="0" xfId="0" applyNumberFormat="1" applyAlignment="1">
      <alignment horizontal="center" vertical="center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tabSelected="1" workbookViewId="0">
      <selection activeCell="A3" sqref="A3"/>
    </sheetView>
  </sheetViews>
  <sheetFormatPr baseColWidth="10" defaultRowHeight="16" x14ac:dyDescent="0.2"/>
  <sheetData>
    <row r="1" spans="1:11" x14ac:dyDescent="0.2">
      <c r="A1" s="2" t="s">
        <v>18</v>
      </c>
    </row>
    <row r="2" spans="1:11" x14ac:dyDescent="0.2">
      <c r="A2" t="s">
        <v>21</v>
      </c>
    </row>
    <row r="4" spans="1:11" x14ac:dyDescent="0.2">
      <c r="A4" s="2" t="s">
        <v>0</v>
      </c>
    </row>
    <row r="5" spans="1:11" x14ac:dyDescent="0.2">
      <c r="A5" s="4" t="s">
        <v>1</v>
      </c>
      <c r="B5" s="4" t="s">
        <v>2</v>
      </c>
      <c r="C5" s="4" t="s">
        <v>3</v>
      </c>
      <c r="D5" s="4" t="s">
        <v>4</v>
      </c>
      <c r="E5" s="4" t="s">
        <v>5</v>
      </c>
      <c r="F5" s="4" t="s">
        <v>6</v>
      </c>
      <c r="G5" s="4" t="s">
        <v>7</v>
      </c>
      <c r="H5" s="4" t="s">
        <v>8</v>
      </c>
      <c r="I5" s="4" t="s">
        <v>9</v>
      </c>
      <c r="J5" s="4" t="s">
        <v>10</v>
      </c>
      <c r="K5" s="4" t="s">
        <v>11</v>
      </c>
    </row>
    <row r="6" spans="1:11" x14ac:dyDescent="0.2">
      <c r="A6">
        <v>1</v>
      </c>
      <c r="B6">
        <v>97</v>
      </c>
      <c r="C6">
        <v>-55</v>
      </c>
      <c r="D6">
        <v>-82</v>
      </c>
      <c r="E6">
        <v>234</v>
      </c>
      <c r="F6" s="5">
        <v>0.66</v>
      </c>
      <c r="G6" s="3">
        <v>5.9</v>
      </c>
      <c r="H6">
        <v>17</v>
      </c>
      <c r="I6">
        <v>167</v>
      </c>
      <c r="J6">
        <v>19</v>
      </c>
      <c r="K6">
        <v>190</v>
      </c>
    </row>
    <row r="7" spans="1:11" x14ac:dyDescent="0.2">
      <c r="A7">
        <v>3</v>
      </c>
      <c r="B7">
        <v>459</v>
      </c>
      <c r="C7">
        <v>288</v>
      </c>
      <c r="D7">
        <v>-36</v>
      </c>
      <c r="E7">
        <v>206</v>
      </c>
      <c r="F7" s="5">
        <v>1.52</v>
      </c>
      <c r="G7">
        <v>17</v>
      </c>
      <c r="H7">
        <v>13</v>
      </c>
      <c r="I7">
        <v>138</v>
      </c>
      <c r="J7">
        <v>15</v>
      </c>
      <c r="K7">
        <v>146</v>
      </c>
    </row>
    <row r="8" spans="1:11" x14ac:dyDescent="0.2">
      <c r="A8">
        <v>7</v>
      </c>
      <c r="B8">
        <v>974</v>
      </c>
      <c r="C8">
        <v>759</v>
      </c>
      <c r="D8">
        <v>30</v>
      </c>
      <c r="E8">
        <v>185</v>
      </c>
      <c r="F8" s="5">
        <v>3.8</v>
      </c>
      <c r="G8">
        <v>32</v>
      </c>
      <c r="H8">
        <v>13</v>
      </c>
      <c r="I8">
        <v>147</v>
      </c>
      <c r="J8">
        <v>17</v>
      </c>
      <c r="K8">
        <v>149</v>
      </c>
    </row>
    <row r="9" spans="1:11" x14ac:dyDescent="0.2">
      <c r="A9">
        <v>8</v>
      </c>
      <c r="B9">
        <v>1846</v>
      </c>
      <c r="C9">
        <v>1509</v>
      </c>
      <c r="D9">
        <v>139</v>
      </c>
      <c r="E9">
        <v>198</v>
      </c>
      <c r="F9" s="5">
        <v>7.22</v>
      </c>
      <c r="G9">
        <v>59</v>
      </c>
      <c r="H9">
        <v>14</v>
      </c>
      <c r="I9">
        <v>134</v>
      </c>
      <c r="J9">
        <v>12</v>
      </c>
      <c r="K9">
        <v>126</v>
      </c>
    </row>
    <row r="10" spans="1:11" x14ac:dyDescent="0.2">
      <c r="A10">
        <v>10</v>
      </c>
      <c r="B10">
        <v>687</v>
      </c>
      <c r="C10">
        <v>537</v>
      </c>
      <c r="D10" s="3">
        <v>-6.75</v>
      </c>
      <c r="E10">
        <v>157</v>
      </c>
      <c r="F10" s="5">
        <v>2.2999999999999998</v>
      </c>
      <c r="G10">
        <v>24</v>
      </c>
      <c r="H10">
        <v>14</v>
      </c>
      <c r="I10">
        <v>191</v>
      </c>
      <c r="J10">
        <v>14</v>
      </c>
      <c r="K10">
        <v>208</v>
      </c>
    </row>
    <row r="11" spans="1:11" x14ac:dyDescent="0.2">
      <c r="A11" s="2" t="s">
        <v>12</v>
      </c>
      <c r="B11" s="1">
        <f>AVERAGE(B6:B10)</f>
        <v>812.6</v>
      </c>
      <c r="C11" s="1">
        <f t="shared" ref="C11:K11" si="0">AVERAGE(C6:C10)</f>
        <v>607.6</v>
      </c>
      <c r="D11" s="1">
        <f t="shared" si="0"/>
        <v>8.85</v>
      </c>
      <c r="E11" s="1">
        <f t="shared" si="0"/>
        <v>196</v>
      </c>
      <c r="F11" s="6">
        <f t="shared" si="0"/>
        <v>3.1</v>
      </c>
      <c r="G11" s="1">
        <f t="shared" si="0"/>
        <v>27.580000000000002</v>
      </c>
      <c r="H11" s="1">
        <f t="shared" si="0"/>
        <v>14.2</v>
      </c>
      <c r="I11" s="1">
        <f t="shared" si="0"/>
        <v>155.4</v>
      </c>
      <c r="J11" s="1">
        <f t="shared" si="0"/>
        <v>15.4</v>
      </c>
      <c r="K11" s="1">
        <f t="shared" si="0"/>
        <v>163.80000000000001</v>
      </c>
    </row>
    <row r="12" spans="1:11" x14ac:dyDescent="0.2">
      <c r="F12" s="5"/>
    </row>
    <row r="13" spans="1:11" x14ac:dyDescent="0.2">
      <c r="A13" s="2" t="s">
        <v>13</v>
      </c>
      <c r="F13" s="5"/>
    </row>
    <row r="14" spans="1:11" x14ac:dyDescent="0.2">
      <c r="A14" s="4" t="s">
        <v>1</v>
      </c>
      <c r="B14" s="4" t="s">
        <v>2</v>
      </c>
      <c r="C14" s="4" t="s">
        <v>3</v>
      </c>
      <c r="D14" s="4" t="s">
        <v>4</v>
      </c>
      <c r="E14" s="4" t="s">
        <v>5</v>
      </c>
      <c r="F14" s="7" t="s">
        <v>6</v>
      </c>
      <c r="G14" s="4" t="s">
        <v>7</v>
      </c>
      <c r="H14" s="4" t="s">
        <v>8</v>
      </c>
      <c r="I14" s="4" t="s">
        <v>9</v>
      </c>
      <c r="J14" s="4" t="s">
        <v>10</v>
      </c>
      <c r="K14" s="4" t="s">
        <v>11</v>
      </c>
    </row>
    <row r="15" spans="1:11" x14ac:dyDescent="0.2">
      <c r="A15" t="s">
        <v>14</v>
      </c>
      <c r="B15" s="2">
        <v>644</v>
      </c>
      <c r="C15" s="2">
        <v>463</v>
      </c>
      <c r="D15" s="2">
        <v>-12</v>
      </c>
      <c r="E15" s="2">
        <v>193</v>
      </c>
      <c r="F15" s="6">
        <v>2.63</v>
      </c>
      <c r="G15" s="2">
        <v>22</v>
      </c>
      <c r="H15" s="2">
        <v>14</v>
      </c>
      <c r="I15" s="2">
        <v>155</v>
      </c>
      <c r="J15" s="2">
        <v>16</v>
      </c>
      <c r="K15" s="2">
        <v>163</v>
      </c>
    </row>
    <row r="16" spans="1:11" x14ac:dyDescent="0.2">
      <c r="F16" s="5"/>
    </row>
    <row r="17" spans="1:11" x14ac:dyDescent="0.2">
      <c r="A17" s="2" t="s">
        <v>15</v>
      </c>
      <c r="F17" s="5"/>
    </row>
    <row r="18" spans="1:11" x14ac:dyDescent="0.2">
      <c r="A18" s="4" t="s">
        <v>1</v>
      </c>
      <c r="B18" s="4" t="s">
        <v>2</v>
      </c>
      <c r="C18" s="4" t="s">
        <v>3</v>
      </c>
      <c r="D18" s="4" t="s">
        <v>4</v>
      </c>
      <c r="E18" s="4" t="s">
        <v>5</v>
      </c>
      <c r="F18" s="7" t="s">
        <v>17</v>
      </c>
      <c r="G18" s="4" t="s">
        <v>7</v>
      </c>
      <c r="H18" s="4" t="s">
        <v>8</v>
      </c>
      <c r="I18" s="4" t="s">
        <v>9</v>
      </c>
      <c r="J18" s="4" t="s">
        <v>10</v>
      </c>
      <c r="K18" s="4" t="s">
        <v>11</v>
      </c>
    </row>
    <row r="19" spans="1:11" x14ac:dyDescent="0.2">
      <c r="A19">
        <v>1</v>
      </c>
      <c r="B19">
        <v>72</v>
      </c>
      <c r="C19">
        <v>-90</v>
      </c>
      <c r="D19">
        <v>-87</v>
      </c>
      <c r="E19">
        <v>249</v>
      </c>
      <c r="F19" s="5">
        <v>-0.55000000000000004</v>
      </c>
      <c r="G19">
        <v>5</v>
      </c>
      <c r="H19">
        <v>17</v>
      </c>
      <c r="I19">
        <v>167</v>
      </c>
      <c r="J19">
        <v>19</v>
      </c>
      <c r="K19">
        <v>190</v>
      </c>
    </row>
    <row r="20" spans="1:11" x14ac:dyDescent="0.2">
      <c r="A20">
        <v>3</v>
      </c>
      <c r="B20">
        <v>416</v>
      </c>
      <c r="C20">
        <v>262</v>
      </c>
      <c r="D20">
        <v>-42</v>
      </c>
      <c r="E20">
        <v>195</v>
      </c>
      <c r="F20" s="5">
        <v>-2.98</v>
      </c>
      <c r="G20">
        <v>15</v>
      </c>
      <c r="H20">
        <v>13</v>
      </c>
      <c r="I20">
        <v>138</v>
      </c>
      <c r="J20">
        <v>15</v>
      </c>
      <c r="K20">
        <v>145</v>
      </c>
    </row>
    <row r="21" spans="1:11" x14ac:dyDescent="0.2">
      <c r="A21">
        <v>7</v>
      </c>
      <c r="B21">
        <v>973</v>
      </c>
      <c r="C21">
        <v>728</v>
      </c>
      <c r="D21">
        <v>30</v>
      </c>
      <c r="E21">
        <v>214</v>
      </c>
      <c r="F21" s="5">
        <v>-6.79</v>
      </c>
      <c r="G21">
        <v>32</v>
      </c>
      <c r="H21">
        <v>13</v>
      </c>
      <c r="I21">
        <v>147</v>
      </c>
      <c r="J21">
        <v>17</v>
      </c>
      <c r="K21">
        <v>149</v>
      </c>
    </row>
    <row r="22" spans="1:11" x14ac:dyDescent="0.2">
      <c r="A22">
        <v>8</v>
      </c>
      <c r="B22">
        <v>1692</v>
      </c>
      <c r="C22">
        <v>1373</v>
      </c>
      <c r="D22">
        <v>124</v>
      </c>
      <c r="E22">
        <v>195</v>
      </c>
      <c r="F22" s="5">
        <v>-12.79</v>
      </c>
      <c r="G22">
        <v>54</v>
      </c>
      <c r="H22">
        <v>14</v>
      </c>
      <c r="I22">
        <v>134</v>
      </c>
      <c r="J22">
        <v>12</v>
      </c>
      <c r="K22">
        <v>126</v>
      </c>
    </row>
    <row r="23" spans="1:11" x14ac:dyDescent="0.2">
      <c r="A23">
        <v>10</v>
      </c>
      <c r="B23">
        <v>604</v>
      </c>
      <c r="C23">
        <v>403</v>
      </c>
      <c r="D23">
        <v>-18</v>
      </c>
      <c r="E23">
        <v>219</v>
      </c>
      <c r="F23" s="5">
        <v>-4.3099999999999996</v>
      </c>
      <c r="G23">
        <v>21</v>
      </c>
      <c r="H23">
        <v>14</v>
      </c>
      <c r="I23">
        <v>191</v>
      </c>
      <c r="J23">
        <v>14</v>
      </c>
      <c r="K23">
        <v>208</v>
      </c>
    </row>
    <row r="24" spans="1:11" x14ac:dyDescent="0.2">
      <c r="A24" s="2" t="s">
        <v>12</v>
      </c>
      <c r="B24" s="1">
        <f>AVERAGE(B19:B23)</f>
        <v>751.4</v>
      </c>
      <c r="C24" s="1">
        <f t="shared" ref="C24:K24" si="1">AVERAGE(C19:C23)</f>
        <v>535.20000000000005</v>
      </c>
      <c r="D24" s="1">
        <f t="shared" si="1"/>
        <v>1.4</v>
      </c>
      <c r="E24" s="1">
        <f t="shared" si="1"/>
        <v>214.4</v>
      </c>
      <c r="F24" s="6">
        <f t="shared" si="1"/>
        <v>-5.484</v>
      </c>
      <c r="G24" s="1">
        <f t="shared" si="1"/>
        <v>25.4</v>
      </c>
      <c r="H24" s="1">
        <f t="shared" si="1"/>
        <v>14.2</v>
      </c>
      <c r="I24" s="1">
        <f t="shared" si="1"/>
        <v>155.4</v>
      </c>
      <c r="J24" s="1">
        <f t="shared" si="1"/>
        <v>15.4</v>
      </c>
      <c r="K24" s="1">
        <f t="shared" si="1"/>
        <v>163.6</v>
      </c>
    </row>
    <row r="25" spans="1:11" x14ac:dyDescent="0.2">
      <c r="F25" s="5"/>
    </row>
    <row r="26" spans="1:11" x14ac:dyDescent="0.2">
      <c r="A26" s="2" t="s">
        <v>16</v>
      </c>
      <c r="F26" s="5"/>
    </row>
    <row r="27" spans="1:11" x14ac:dyDescent="0.2">
      <c r="A27" s="4" t="s">
        <v>1</v>
      </c>
      <c r="B27" s="4" t="s">
        <v>2</v>
      </c>
      <c r="C27" s="4" t="s">
        <v>3</v>
      </c>
      <c r="D27" s="4" t="s">
        <v>4</v>
      </c>
      <c r="E27" s="4" t="s">
        <v>5</v>
      </c>
      <c r="F27" s="7" t="s">
        <v>17</v>
      </c>
      <c r="G27" s="4" t="s">
        <v>7</v>
      </c>
      <c r="H27" s="4" t="s">
        <v>8</v>
      </c>
      <c r="I27" s="4" t="s">
        <v>9</v>
      </c>
      <c r="J27" s="4" t="s">
        <v>10</v>
      </c>
      <c r="K27" s="4" t="s">
        <v>11</v>
      </c>
    </row>
    <row r="28" spans="1:11" x14ac:dyDescent="0.2">
      <c r="A28" t="s">
        <v>14</v>
      </c>
      <c r="B28" s="2">
        <v>598</v>
      </c>
      <c r="C28" s="2">
        <v>397</v>
      </c>
      <c r="D28" s="2">
        <v>-19</v>
      </c>
      <c r="E28" s="2">
        <v>220</v>
      </c>
      <c r="F28" s="6">
        <v>-4.43</v>
      </c>
      <c r="G28" s="2">
        <v>21</v>
      </c>
      <c r="H28" s="2">
        <v>14</v>
      </c>
      <c r="I28" s="2">
        <v>155</v>
      </c>
      <c r="J28" s="2">
        <v>16</v>
      </c>
      <c r="K28" s="2">
        <v>163</v>
      </c>
    </row>
    <row r="30" spans="1:11" x14ac:dyDescent="0.2">
      <c r="A30" s="2" t="s">
        <v>20</v>
      </c>
      <c r="F30" s="5"/>
    </row>
    <row r="31" spans="1:11" x14ac:dyDescent="0.2">
      <c r="A31" s="4" t="s">
        <v>1</v>
      </c>
      <c r="B31" s="4" t="s">
        <v>2</v>
      </c>
      <c r="C31" s="4" t="s">
        <v>3</v>
      </c>
      <c r="D31" s="4" t="s">
        <v>4</v>
      </c>
      <c r="E31" s="4" t="s">
        <v>5</v>
      </c>
      <c r="F31" s="7" t="s">
        <v>17</v>
      </c>
      <c r="G31" s="4" t="s">
        <v>7</v>
      </c>
      <c r="H31" s="4" t="s">
        <v>8</v>
      </c>
      <c r="I31" s="4" t="s">
        <v>9</v>
      </c>
      <c r="J31" s="4" t="s">
        <v>10</v>
      </c>
      <c r="K31" s="4" t="s">
        <v>11</v>
      </c>
    </row>
    <row r="32" spans="1:11" x14ac:dyDescent="0.2">
      <c r="A32">
        <v>1</v>
      </c>
      <c r="B32" s="3">
        <v>77.497500000000002</v>
      </c>
      <c r="C32" s="3">
        <v>-115.10850000000001</v>
      </c>
      <c r="D32" s="3">
        <v>-91.114500000000007</v>
      </c>
      <c r="E32" s="3">
        <v>275.83530000000002</v>
      </c>
      <c r="F32" s="5">
        <v>-0.59279999999999999</v>
      </c>
      <c r="G32" s="3">
        <v>5.4816000000000003</v>
      </c>
      <c r="H32" s="3">
        <v>16.5197</v>
      </c>
      <c r="I32" s="3">
        <v>167.0127</v>
      </c>
      <c r="J32" s="3">
        <v>19.4282</v>
      </c>
      <c r="K32" s="3">
        <v>190.2869</v>
      </c>
    </row>
    <row r="33" spans="1:11" x14ac:dyDescent="0.2">
      <c r="A33">
        <v>3</v>
      </c>
      <c r="B33" s="3">
        <v>438.31979999999999</v>
      </c>
      <c r="C33" s="3">
        <v>239.3922</v>
      </c>
      <c r="D33" s="3">
        <v>-41.545699999999997</v>
      </c>
      <c r="E33" s="3">
        <v>224.8827</v>
      </c>
      <c r="F33" s="5">
        <v>-3.1259000000000001</v>
      </c>
      <c r="G33" s="3">
        <v>16.238600000000002</v>
      </c>
      <c r="H33" s="3">
        <v>13.360799999999999</v>
      </c>
      <c r="I33" s="3">
        <v>137.7921</v>
      </c>
      <c r="J33" s="3">
        <v>15.2887</v>
      </c>
      <c r="K33" s="3">
        <v>144.55799999999999</v>
      </c>
    </row>
    <row r="34" spans="1:11" x14ac:dyDescent="0.2">
      <c r="A34">
        <v>7</v>
      </c>
      <c r="B34" s="3">
        <v>960.91849999999999</v>
      </c>
      <c r="C34" s="3">
        <v>723.30669999999998</v>
      </c>
      <c r="D34" s="3">
        <v>30.247399999999999</v>
      </c>
      <c r="E34" s="3">
        <v>209.119</v>
      </c>
      <c r="F34" s="5">
        <v>-6.7896999999999998</v>
      </c>
      <c r="G34" s="3">
        <v>31.8184</v>
      </c>
      <c r="H34" s="3">
        <v>13.3033</v>
      </c>
      <c r="I34" s="3">
        <v>147.33439999999999</v>
      </c>
      <c r="J34" s="3">
        <v>16.578800000000001</v>
      </c>
      <c r="K34" s="3">
        <v>149.0746</v>
      </c>
    </row>
    <row r="35" spans="1:11" x14ac:dyDescent="0.2">
      <c r="A35">
        <v>8</v>
      </c>
      <c r="B35" s="3">
        <v>1700.5930000000001</v>
      </c>
      <c r="C35" s="3">
        <v>1333.1110000000001</v>
      </c>
      <c r="D35" s="3">
        <v>131.86199999999999</v>
      </c>
      <c r="E35" s="3">
        <v>211.428</v>
      </c>
      <c r="F35" s="5">
        <v>-13.04</v>
      </c>
      <c r="G35" s="3">
        <v>53.87</v>
      </c>
      <c r="H35" s="3">
        <v>13.926</v>
      </c>
      <c r="I35" s="3">
        <v>133.89099999999999</v>
      </c>
      <c r="J35" s="3">
        <v>11.906000000000001</v>
      </c>
      <c r="K35" s="3">
        <v>125.759</v>
      </c>
    </row>
    <row r="36" spans="1:11" x14ac:dyDescent="0.2">
      <c r="A36">
        <v>10</v>
      </c>
      <c r="B36" s="3">
        <v>556.38400000000001</v>
      </c>
      <c r="C36" s="3">
        <v>335.57299999999998</v>
      </c>
      <c r="D36" s="3">
        <v>-25.326000000000001</v>
      </c>
      <c r="E36" s="3">
        <v>244.66800000000001</v>
      </c>
      <c r="F36" s="5">
        <v>-3.8570000000000002</v>
      </c>
      <c r="G36" s="3">
        <v>19.757999999999999</v>
      </c>
      <c r="H36" s="3">
        <v>14.279</v>
      </c>
      <c r="I36" s="3">
        <v>191.119</v>
      </c>
      <c r="J36" s="3">
        <v>14.239000000000001</v>
      </c>
      <c r="K36" s="3">
        <v>208.36199999999999</v>
      </c>
    </row>
    <row r="37" spans="1:11" x14ac:dyDescent="0.2">
      <c r="A37" s="2" t="s">
        <v>12</v>
      </c>
      <c r="B37" s="1">
        <f>AVERAGE(B32:B36)</f>
        <v>746.74256000000003</v>
      </c>
      <c r="C37" s="1">
        <f t="shared" ref="C37:K37" si="2">AVERAGE(C32:C36)</f>
        <v>503.25487999999996</v>
      </c>
      <c r="D37" s="1">
        <f t="shared" si="2"/>
        <v>0.82463999999999804</v>
      </c>
      <c r="E37" s="1">
        <f t="shared" si="2"/>
        <v>233.1866</v>
      </c>
      <c r="F37" s="6">
        <f t="shared" si="2"/>
        <v>-5.4810800000000004</v>
      </c>
      <c r="G37" s="1">
        <f t="shared" si="2"/>
        <v>25.433320000000002</v>
      </c>
      <c r="H37" s="1">
        <f t="shared" si="2"/>
        <v>14.277760000000001</v>
      </c>
      <c r="I37" s="1">
        <f t="shared" si="2"/>
        <v>155.42983999999998</v>
      </c>
      <c r="J37" s="1">
        <f t="shared" si="2"/>
        <v>15.488140000000001</v>
      </c>
      <c r="K37" s="1">
        <f t="shared" si="2"/>
        <v>163.60809999999998</v>
      </c>
    </row>
    <row r="38" spans="1:11" x14ac:dyDescent="0.2">
      <c r="A38" s="2"/>
      <c r="B38" s="1"/>
      <c r="C38" s="1"/>
      <c r="D38" s="1"/>
      <c r="E38" s="1"/>
      <c r="F38" s="6"/>
      <c r="G38" s="1"/>
      <c r="H38" s="1"/>
      <c r="I38" s="1"/>
      <c r="J38" s="1"/>
      <c r="K38" s="1"/>
    </row>
    <row r="39" spans="1:11" x14ac:dyDescent="0.2">
      <c r="A39" s="2" t="s">
        <v>19</v>
      </c>
    </row>
    <row r="40" spans="1:11" x14ac:dyDescent="0.2">
      <c r="A40" s="4" t="s">
        <v>1</v>
      </c>
      <c r="B40" s="4" t="s">
        <v>2</v>
      </c>
      <c r="C40" s="4" t="s">
        <v>3</v>
      </c>
      <c r="D40" s="4" t="s">
        <v>4</v>
      </c>
      <c r="E40" s="4" t="s">
        <v>5</v>
      </c>
      <c r="F40" s="7" t="s">
        <v>17</v>
      </c>
      <c r="G40" s="4" t="s">
        <v>7</v>
      </c>
      <c r="H40" s="4" t="s">
        <v>8</v>
      </c>
      <c r="I40" s="4" t="s">
        <v>9</v>
      </c>
      <c r="J40" s="4" t="s">
        <v>10</v>
      </c>
      <c r="K40" s="4" t="s">
        <v>11</v>
      </c>
    </row>
    <row r="41" spans="1:11" x14ac:dyDescent="0.2">
      <c r="A41" t="s">
        <v>14</v>
      </c>
      <c r="B41" s="1">
        <v>610.86749999999995</v>
      </c>
      <c r="C41" s="1">
        <v>384.01479999999998</v>
      </c>
      <c r="D41" s="1">
        <v>-18.8765</v>
      </c>
      <c r="E41" s="1">
        <v>227.99969999999999</v>
      </c>
      <c r="F41" s="6">
        <v>-4.6083999999999996</v>
      </c>
      <c r="G41" s="1">
        <v>21.418399999999998</v>
      </c>
      <c r="H41" s="1">
        <v>14.277699999999999</v>
      </c>
      <c r="I41" s="1">
        <v>155.43</v>
      </c>
      <c r="J41" s="1">
        <v>15.651300000000001</v>
      </c>
      <c r="K41" s="1">
        <v>162.91550000000001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University of Colorado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Byron Blomquist</dc:creator>
  <cp:lastModifiedBy>Byron Blomquist</cp:lastModifiedBy>
  <dcterms:created xsi:type="dcterms:W3CDTF">2017-06-30T19:58:14Z</dcterms:created>
  <dcterms:modified xsi:type="dcterms:W3CDTF">2017-07-05T20:02:12Z</dcterms:modified>
</cp:coreProperties>
</file>